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ER" sheetId="2" r:id="rId1"/>
  </sheets>
  <definedNames>
    <definedName name="_xlnm._FilterDatabase" localSheetId="0" hidden="1">OFFER!$A$1:$N$29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" i="2" l="1"/>
  <c r="P29" i="2" s="1"/>
  <c r="P3" i="2"/>
  <c r="P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K2" i="2"/>
  <c r="K30" i="2" s="1"/>
  <c r="M2" i="2"/>
  <c r="M6" i="2"/>
  <c r="M4" i="2"/>
  <c r="M5" i="2"/>
  <c r="M7" i="2"/>
  <c r="M16" i="2"/>
  <c r="M3" i="2"/>
  <c r="M22" i="2"/>
  <c r="M8" i="2"/>
  <c r="M10" i="2"/>
  <c r="M9" i="2"/>
  <c r="M11" i="2"/>
  <c r="M12" i="2"/>
  <c r="M13" i="2"/>
  <c r="M14" i="2"/>
  <c r="M15" i="2"/>
  <c r="M18" i="2"/>
  <c r="M19" i="2"/>
  <c r="M20" i="2"/>
  <c r="M21" i="2"/>
  <c r="M23" i="2"/>
  <c r="M17" i="2"/>
  <c r="M24" i="2"/>
  <c r="M25" i="2"/>
  <c r="M26" i="2"/>
  <c r="M27" i="2"/>
  <c r="M28" i="2"/>
  <c r="M29" i="2" l="1"/>
</calcChain>
</file>

<file path=xl/sharedStrings.xml><?xml version="1.0" encoding="utf-8"?>
<sst xmlns="http://schemas.openxmlformats.org/spreadsheetml/2006/main" count="153" uniqueCount="63">
  <si>
    <t>Label</t>
  </si>
  <si>
    <t>EAN</t>
  </si>
  <si>
    <t>Signature</t>
  </si>
  <si>
    <t>Brand</t>
  </si>
  <si>
    <t>Sub-Axe</t>
  </si>
  <si>
    <t>UN Number// Hazaroud Good</t>
  </si>
  <si>
    <t>Units/Pallet</t>
  </si>
  <si>
    <t>Units/Case</t>
  </si>
  <si>
    <t xml:space="preserve">FRU HAIR LEMON. SHP AE100 WATERM        </t>
  </si>
  <si>
    <t xml:space="preserve">MAQ T AGE PERF BALM FAIR                </t>
  </si>
  <si>
    <t xml:space="preserve">MAQ T AGE PERF BALM LIGHT               </t>
  </si>
  <si>
    <t xml:space="preserve">MAQ T AGE PERF BALM MEDIUM              </t>
  </si>
  <si>
    <t xml:space="preserve">MAQ A AGE PERF BROW DENSIF. 01 GOLD BL  </t>
  </si>
  <si>
    <t>MAQ L RAL INF.MATTE INK CRAY.104 TRES SW</t>
  </si>
  <si>
    <t xml:space="preserve">MAQ A AGE PERFECT LINER WTP NU 01 BLACK </t>
  </si>
  <si>
    <t xml:space="preserve">MAQ L CONT.CR AGE PERF 639              </t>
  </si>
  <si>
    <t xml:space="preserve">MAQ L CON.CR AGE PER 637 BRI MOK        </t>
  </si>
  <si>
    <t xml:space="preserve">MAY T GREEN ED TINT DRY OIL 10          </t>
  </si>
  <si>
    <t xml:space="preserve">MAY T GREEN ED TINT DRY OIL 30          </t>
  </si>
  <si>
    <t xml:space="preserve">MAY T GREEN ED TINT DRY OIL 60          </t>
  </si>
  <si>
    <t xml:space="preserve">MAY T GREEN ED TINT DRY OIL 40          </t>
  </si>
  <si>
    <t xml:space="preserve">MAY T INS PERFEC MAT 035 NAT MEDIUM     </t>
  </si>
  <si>
    <t xml:space="preserve">MAY T GREEN ED TINT DRY OIL 25          </t>
  </si>
  <si>
    <t xml:space="preserve">MAY T GREEN ED TINT DRY OIL 55          </t>
  </si>
  <si>
    <t xml:space="preserve">MAY T INS PERFEC MAT 04 MED DEEP        </t>
  </si>
  <si>
    <t xml:space="preserve">MAY T GREEN ED POWDER 55                </t>
  </si>
  <si>
    <t xml:space="preserve">MAY T GREEN ED POWDER 35                </t>
  </si>
  <si>
    <t xml:space="preserve">MAY T GREEN ED POWDER 65                </t>
  </si>
  <si>
    <t xml:space="preserve">MAY T GREEN ED POWDER 75                </t>
  </si>
  <si>
    <t xml:space="preserve">MAY T GREEN ED POWDER 100               </t>
  </si>
  <si>
    <t>L'Oreal Paris</t>
  </si>
  <si>
    <t>L'Oreal Cosmetics</t>
  </si>
  <si>
    <t>Lip Makeup</t>
  </si>
  <si>
    <t>Eye Makeup</t>
  </si>
  <si>
    <t>Face Makeup</t>
  </si>
  <si>
    <t>Elseve Haircare</t>
  </si>
  <si>
    <t>Hair Care</t>
  </si>
  <si>
    <t>Maybelline</t>
  </si>
  <si>
    <t>Maybelline New York M-Up</t>
  </si>
  <si>
    <t>Garnier</t>
  </si>
  <si>
    <t>Fructis</t>
  </si>
  <si>
    <t>UN3175</t>
  </si>
  <si>
    <t>UN1950</t>
  </si>
  <si>
    <t>Quantité</t>
  </si>
  <si>
    <t xml:space="preserve">PHOTO </t>
  </si>
  <si>
    <t>Languages</t>
  </si>
  <si>
    <t>DE</t>
  </si>
  <si>
    <t>FR/EN/DE/IT/ES/PT</t>
  </si>
  <si>
    <t>L'Oréal Paris Revitalift Laser X3 Ampoules 7 Day Cure </t>
  </si>
  <si>
    <t>Face Care</t>
  </si>
  <si>
    <t>Elvital Dream Length Curls Memory Gelati 400ml</t>
  </si>
  <si>
    <t>Garnier - Couleur Olia The Golds - 10.32: Blond Platine</t>
  </si>
  <si>
    <t>Garnier Olia Permanent Coloring 9.30 Caramel Gold</t>
  </si>
  <si>
    <t>OLIA</t>
  </si>
  <si>
    <t>Hair Color</t>
  </si>
  <si>
    <t>L'Oréal COLOVISTA PERMANENT COPPER CO</t>
  </si>
  <si>
    <t>Colorista</t>
  </si>
  <si>
    <t>FR/DE</t>
  </si>
  <si>
    <t>DE (sticker FR)</t>
  </si>
  <si>
    <t>RRP</t>
  </si>
  <si>
    <t>TOTAL OFFER</t>
  </si>
  <si>
    <t>TOTAL RRP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</si>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</sst>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164" formatCode="_-* #,##0.00_-;\-* #,##0.00_-;_-* &quot;-&quot;??_-;_-@_-"/>
    <numFmt numFmtId="165" formatCode="_-* #,##0_-;\-* #,##0_-;_-* &quot;-&quot;??_-;_-@_-"/>
    <numFmt numFmtId="166" formatCode="_-* #,##0.00\ _k_r_._-;\-* #,##0.00\ _k_r_._-;_-* &quot;-&quot;??\ _k_r_._-;_-@_-"/>
    <numFmt numFmtId="167" formatCode="0.00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0">
    <xf numFmtId="0" fontId="0" fillId="0" borderId="0" xfId="0"/>
    <xf numFmtId="0" fontId="2" fillId="0" borderId="1" xfId="0" applyFont="1" applyBorder="1" applyAlignment="1">
      <alignment horizontal="center" vertical="center"/>
    </xf>
    <xf numFmtId="165" fontId="2" fillId="0" borderId="1" xfId="1" applyNumberFormat="1" applyFont="1" applyBorder="1" applyAlignment="1">
      <alignment horizontal="center" vertical="center"/>
    </xf>
    <xf numFmtId="44" fontId="2" fillId="0" borderId="1" xfId="2" applyFont="1" applyBorder="1" applyAlignment="1">
      <alignment horizontal="center" vertical="center"/>
    </xf>
    <xf numFmtId="0" fontId="2" fillId="0" borderId="0" xfId="0" applyFont="1"/>
    <xf numFmtId="44" fontId="2" fillId="0" borderId="0" xfId="2" applyFont="1"/>
    <xf numFmtId="0" fontId="4" fillId="0" borderId="1" xfId="0" applyFont="1" applyBorder="1" applyAlignment="1">
      <alignment horizontal="center" vertical="center"/>
    </xf>
    <xf numFmtId="165" fontId="4" fillId="0" borderId="1" xfId="1" applyNumberFormat="1" applyFont="1" applyBorder="1" applyAlignment="1">
      <alignment horizontal="center" vertical="center"/>
    </xf>
    <xf numFmtId="44" fontId="4" fillId="0" borderId="1" xfId="2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4" fontId="3" fillId="0" borderId="0" xfId="2" applyFont="1" applyAlignment="1">
      <alignment horizontal="center" vertical="center"/>
    </xf>
    <xf numFmtId="10" fontId="3" fillId="0" borderId="0" xfId="4" applyNumberFormat="1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horizontal="center" vertical="center" wrapText="1"/>
    </xf>
    <xf numFmtId="166" fontId="0" fillId="0" borderId="0" xfId="0" applyNumberFormat="1"/>
    <xf numFmtId="12" fontId="2" fillId="2" borderId="1" xfId="0" applyNumberFormat="1" applyFont="1" applyFill="1" applyBorder="1" applyAlignment="1">
      <alignment horizontal="center" vertical="center"/>
    </xf>
    <xf numFmtId="12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44" fontId="2" fillId="2" borderId="1" xfId="2" applyFont="1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0" fontId="2" fillId="0" borderId="1" xfId="0" applyFont="1" applyBorder="1"/>
    <xf numFmtId="166" fontId="2" fillId="0" borderId="1" xfId="0" applyNumberFormat="1" applyFont="1" applyBorder="1" applyAlignment="1">
      <alignment vertical="center"/>
    </xf>
    <xf numFmtId="1" fontId="4" fillId="0" borderId="1" xfId="0" applyNumberFormat="1" applyFont="1" applyBorder="1" applyAlignment="1">
      <alignment horizontal="center" vertical="center"/>
    </xf>
    <xf numFmtId="167" fontId="2" fillId="0" borderId="0" xfId="0" applyNumberFormat="1" applyFont="1"/>
    <xf numFmtId="164" fontId="2" fillId="2" borderId="1" xfId="2" applyNumberFormat="1" applyFont="1" applyFill="1" applyBorder="1" applyAlignment="1">
      <alignment horizontal="center" vertical="center"/>
    </xf>
    <xf numFmtId="164" fontId="4" fillId="0" borderId="1" xfId="1" applyNumberFormat="1" applyFont="1" applyBorder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</cellXfs>
  <cellStyles count="5">
    <cellStyle name="Comma" xfId="1" builtinId="3"/>
    <cellStyle name="Currency" xfId="2" builtinId="4"/>
    <cellStyle name="Normal" xfId="0" builtinId="0"/>
    <cellStyle name="Percent" xfId="4" builtinId="5"/>
    <cellStyle name="Währung 2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239486</xdr:colOff>
      <xdr:row>1</xdr:row>
      <xdr:rowOff>130628</xdr:rowOff>
    </xdr:from>
    <xdr:to>
      <xdr:col>13</xdr:col>
      <xdr:colOff>1489166</xdr:colOff>
      <xdr:row>1</xdr:row>
      <xdr:rowOff>1351963</xdr:rowOff>
    </xdr:to>
    <xdr:pic>
      <xdr:nvPicPr>
        <xdr:cNvPr id="2" name="Image 1" descr="L'ORÉAL PARiS ELVITAL Dream length curls Haarmaske, 400 ml | dm.at">
          <a:extLst>
            <a:ext uri="{FF2B5EF4-FFF2-40B4-BE49-F238E27FC236}">
              <a16:creationId xmlns:a16="http://schemas.microsoft.com/office/drawing/2014/main" xmlns="" id="{8B014302-45E5-FAF3-829C-529B36D32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2372" y="326571"/>
          <a:ext cx="1249680" cy="1221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206830</xdr:colOff>
      <xdr:row>2</xdr:row>
      <xdr:rowOff>141514</xdr:rowOff>
    </xdr:from>
    <xdr:to>
      <xdr:col>13</xdr:col>
      <xdr:colOff>1416986</xdr:colOff>
      <xdr:row>2</xdr:row>
      <xdr:rowOff>1349828</xdr:rowOff>
    </xdr:to>
    <xdr:pic>
      <xdr:nvPicPr>
        <xdr:cNvPr id="3" name="Image 2" descr="Garnier Fructis Invisible Trockenshampoo Watermelon">
          <a:extLst>
            <a:ext uri="{FF2B5EF4-FFF2-40B4-BE49-F238E27FC236}">
              <a16:creationId xmlns:a16="http://schemas.microsoft.com/office/drawing/2014/main" xmlns="" id="{3854D015-92A7-49AF-0C02-1C60DCBF7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19716" y="1861457"/>
          <a:ext cx="1210156" cy="1208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315685</xdr:colOff>
      <xdr:row>7</xdr:row>
      <xdr:rowOff>122465</xdr:rowOff>
    </xdr:from>
    <xdr:to>
      <xdr:col>13</xdr:col>
      <xdr:colOff>1371600</xdr:colOff>
      <xdr:row>7</xdr:row>
      <xdr:rowOff>1241856</xdr:rowOff>
    </xdr:to>
    <xdr:pic>
      <xdr:nvPicPr>
        <xdr:cNvPr id="8" name="Image 7" descr="Age Perfect von L'Oréal Paris Foundation Balm 01 Fair, 18 ml dauerhaft  günstig online kaufen | dm.de">
          <a:extLst>
            <a:ext uri="{FF2B5EF4-FFF2-40B4-BE49-F238E27FC236}">
              <a16:creationId xmlns:a16="http://schemas.microsoft.com/office/drawing/2014/main" xmlns="" id="{06DAAB54-958E-5551-921A-CC480A78D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8571" y="7938408"/>
          <a:ext cx="1055915" cy="1119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235527</xdr:colOff>
      <xdr:row>8</xdr:row>
      <xdr:rowOff>110836</xdr:rowOff>
    </xdr:from>
    <xdr:to>
      <xdr:col>13</xdr:col>
      <xdr:colOff>1413163</xdr:colOff>
      <xdr:row>8</xdr:row>
      <xdr:rowOff>1290044</xdr:rowOff>
    </xdr:to>
    <xdr:pic>
      <xdr:nvPicPr>
        <xdr:cNvPr id="9" name="Image 8" descr="독일 프리미엄 구매대행 압타밀맘입니다.">
          <a:extLst>
            <a:ext uri="{FF2B5EF4-FFF2-40B4-BE49-F238E27FC236}">
              <a16:creationId xmlns:a16="http://schemas.microsoft.com/office/drawing/2014/main" xmlns="" id="{B59A6FE4-7E99-AFA0-2AB1-73071CB24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37527" y="9448800"/>
          <a:ext cx="1177636" cy="1179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174171</xdr:colOff>
      <xdr:row>9</xdr:row>
      <xdr:rowOff>32658</xdr:rowOff>
    </xdr:from>
    <xdr:to>
      <xdr:col>13</xdr:col>
      <xdr:colOff>1523303</xdr:colOff>
      <xdr:row>9</xdr:row>
      <xdr:rowOff>1382486</xdr:rowOff>
    </xdr:to>
    <xdr:pic>
      <xdr:nvPicPr>
        <xdr:cNvPr id="10" name="Image 9" descr="L'Oréal Paris Age Perfect Baume de maquillage raffermissant 03 Medium pour  une peau saine 18 ml : Amazon.fr: Beauté et Parfum">
          <a:extLst>
            <a:ext uri="{FF2B5EF4-FFF2-40B4-BE49-F238E27FC236}">
              <a16:creationId xmlns:a16="http://schemas.microsoft.com/office/drawing/2014/main" xmlns="" id="{4808E634-12F9-C9A8-07E0-90BAA1EF4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87057" y="10896601"/>
          <a:ext cx="1349132" cy="1349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166254</xdr:colOff>
      <xdr:row>10</xdr:row>
      <xdr:rowOff>193964</xdr:rowOff>
    </xdr:from>
    <xdr:to>
      <xdr:col>13</xdr:col>
      <xdr:colOff>1597188</xdr:colOff>
      <xdr:row>10</xdr:row>
      <xdr:rowOff>1260764</xdr:rowOff>
    </xdr:to>
    <xdr:pic>
      <xdr:nvPicPr>
        <xdr:cNvPr id="11" name="Image 10" descr="L'Oréal Paris Age Perfect Brow Densifier 01 Gold Blond 4.9ml - Eyebrow  Mascara for Women Blond - QUUM.eu">
          <a:extLst>
            <a:ext uri="{FF2B5EF4-FFF2-40B4-BE49-F238E27FC236}">
              <a16:creationId xmlns:a16="http://schemas.microsoft.com/office/drawing/2014/main" xmlns="" id="{89496326-1DFA-4A38-CDDF-268B4368A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8254" y="12579928"/>
          <a:ext cx="1430934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609600</xdr:colOff>
      <xdr:row>11</xdr:row>
      <xdr:rowOff>193963</xdr:rowOff>
    </xdr:from>
    <xdr:to>
      <xdr:col>13</xdr:col>
      <xdr:colOff>1008293</xdr:colOff>
      <xdr:row>11</xdr:row>
      <xdr:rowOff>1316180</xdr:rowOff>
    </xdr:to>
    <xdr:pic>
      <xdr:nvPicPr>
        <xdr:cNvPr id="12" name="Image 11" descr="L'Or?al Paris Matte Crayon Rossetto 104 Smart Cookie : Amazon.fr: Beauté et  Parfum">
          <a:extLst>
            <a:ext uri="{FF2B5EF4-FFF2-40B4-BE49-F238E27FC236}">
              <a16:creationId xmlns:a16="http://schemas.microsoft.com/office/drawing/2014/main" xmlns="" id="{58C9FC10-7C7D-E6A1-5981-039D42D6F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1600" y="14103927"/>
          <a:ext cx="398693" cy="1122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803563</xdr:colOff>
      <xdr:row>12</xdr:row>
      <xdr:rowOff>55420</xdr:rowOff>
    </xdr:from>
    <xdr:to>
      <xdr:col>13</xdr:col>
      <xdr:colOff>892038</xdr:colOff>
      <xdr:row>12</xdr:row>
      <xdr:rowOff>1482438</xdr:rowOff>
    </xdr:to>
    <xdr:pic>
      <xdr:nvPicPr>
        <xdr:cNvPr id="13" name="Image 12" descr="Age Perfect von L'Oréal Paris Eyeliner Nu 01 Black, 1 St dauerhaft günstig  online kaufen | dm.de">
          <a:extLst>
            <a:ext uri="{FF2B5EF4-FFF2-40B4-BE49-F238E27FC236}">
              <a16:creationId xmlns:a16="http://schemas.microsoft.com/office/drawing/2014/main" xmlns="" id="{673095A5-E023-580B-702E-491C60B52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369434">
          <a:off x="17248908" y="15489384"/>
          <a:ext cx="88475" cy="142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360217</xdr:colOff>
      <xdr:row>13</xdr:row>
      <xdr:rowOff>138545</xdr:rowOff>
    </xdr:from>
    <xdr:to>
      <xdr:col>13</xdr:col>
      <xdr:colOff>1482436</xdr:colOff>
      <xdr:row>13</xdr:row>
      <xdr:rowOff>1447710</xdr:rowOff>
    </xdr:to>
    <xdr:pic>
      <xdr:nvPicPr>
        <xdr:cNvPr id="17" name="Image 16" descr="L'Oréal Paris Age Perfect Crayon à lèvres | flaconi">
          <a:extLst>
            <a:ext uri="{FF2B5EF4-FFF2-40B4-BE49-F238E27FC236}">
              <a16:creationId xmlns:a16="http://schemas.microsoft.com/office/drawing/2014/main" xmlns="" id="{59A44DCE-60BC-4657-F882-5761D3264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5562" y="21668509"/>
          <a:ext cx="1122219" cy="1309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443345</xdr:colOff>
      <xdr:row>14</xdr:row>
      <xdr:rowOff>110837</xdr:rowOff>
    </xdr:from>
    <xdr:to>
      <xdr:col>13</xdr:col>
      <xdr:colOff>1385455</xdr:colOff>
      <xdr:row>14</xdr:row>
      <xdr:rowOff>1407535</xdr:rowOff>
    </xdr:to>
    <xdr:pic>
      <xdr:nvPicPr>
        <xdr:cNvPr id="18" name="Image 17" descr="Creion de buze L Oreal Paris Age Perfect Anti-Feathering 637 Bright Moka,  1.2 g L'Oreal (3600523339716) | Istoric Preturi">
          <a:extLst>
            <a:ext uri="{FF2B5EF4-FFF2-40B4-BE49-F238E27FC236}">
              <a16:creationId xmlns:a16="http://schemas.microsoft.com/office/drawing/2014/main" xmlns="" id="{6B31B2E7-81B1-FC5C-D2F7-36082497A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88690" y="23164801"/>
          <a:ext cx="942110" cy="1296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263236</xdr:colOff>
      <xdr:row>17</xdr:row>
      <xdr:rowOff>83127</xdr:rowOff>
    </xdr:from>
    <xdr:to>
      <xdr:col>13</xdr:col>
      <xdr:colOff>1603641</xdr:colOff>
      <xdr:row>17</xdr:row>
      <xdr:rowOff>1424247</xdr:rowOff>
    </xdr:to>
    <xdr:pic>
      <xdr:nvPicPr>
        <xdr:cNvPr id="20" name="Image 19" descr="Huile Sèche Visage Superdrop Teintée 10 Green Edition MAYBELLINE : le  flacon de 20mL à Prix Carrefour">
          <a:extLst>
            <a:ext uri="{FF2B5EF4-FFF2-40B4-BE49-F238E27FC236}">
              <a16:creationId xmlns:a16="http://schemas.microsoft.com/office/drawing/2014/main" xmlns="" id="{23A78AED-47A8-1205-54C8-D6D80D0E6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81127" y="26240509"/>
          <a:ext cx="1340405" cy="1341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290945</xdr:colOff>
      <xdr:row>18</xdr:row>
      <xdr:rowOff>83128</xdr:rowOff>
    </xdr:from>
    <xdr:to>
      <xdr:col>13</xdr:col>
      <xdr:colOff>1570422</xdr:colOff>
      <xdr:row>18</xdr:row>
      <xdr:rowOff>1363288</xdr:rowOff>
    </xdr:to>
    <xdr:pic>
      <xdr:nvPicPr>
        <xdr:cNvPr id="21" name="Image 20" descr="Huile Sèche Visage Superdrop Teintée 30 Green Edition MAYBELLINE : le  flacon de 20mL à Prix Carrefour">
          <a:extLst>
            <a:ext uri="{FF2B5EF4-FFF2-40B4-BE49-F238E27FC236}">
              <a16:creationId xmlns:a16="http://schemas.microsoft.com/office/drawing/2014/main" xmlns="" id="{656596DD-FDD9-CFCE-F78B-3DD3EFF32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08836" y="27764510"/>
          <a:ext cx="1279477" cy="1280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374073</xdr:colOff>
      <xdr:row>19</xdr:row>
      <xdr:rowOff>193964</xdr:rowOff>
    </xdr:from>
    <xdr:to>
      <xdr:col>13</xdr:col>
      <xdr:colOff>1448597</xdr:colOff>
      <xdr:row>19</xdr:row>
      <xdr:rowOff>1399309</xdr:rowOff>
    </xdr:to>
    <xdr:pic>
      <xdr:nvPicPr>
        <xdr:cNvPr id="22" name="Image 21" descr="Acheter Maybelline - *Green Edition* - Huile teintée pour le visage  Superdrop Tinted Oil - 60 | Maquibeauty">
          <a:extLst>
            <a:ext uri="{FF2B5EF4-FFF2-40B4-BE49-F238E27FC236}">
              <a16:creationId xmlns:a16="http://schemas.microsoft.com/office/drawing/2014/main" xmlns="" id="{C170FF44-EA35-42BB-7F10-5AFD40526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19418" y="29343928"/>
          <a:ext cx="1074524" cy="1205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277091</xdr:colOff>
      <xdr:row>20</xdr:row>
      <xdr:rowOff>152400</xdr:rowOff>
    </xdr:from>
    <xdr:to>
      <xdr:col>13</xdr:col>
      <xdr:colOff>1388668</xdr:colOff>
      <xdr:row>20</xdr:row>
      <xdr:rowOff>1399309</xdr:rowOff>
    </xdr:to>
    <xdr:pic>
      <xdr:nvPicPr>
        <xdr:cNvPr id="23" name="Image 22" descr="Acheter Maybelline - *Green Edition* - Huile teintée pour le visage  Superdrop Tinted Oil - 40 | Maquibeauty">
          <a:extLst>
            <a:ext uri="{FF2B5EF4-FFF2-40B4-BE49-F238E27FC236}">
              <a16:creationId xmlns:a16="http://schemas.microsoft.com/office/drawing/2014/main" xmlns="" id="{055573B3-55FF-817C-9384-EF03D65E2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2436" y="30826364"/>
          <a:ext cx="1111577" cy="1246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182880</xdr:colOff>
      <xdr:row>15</xdr:row>
      <xdr:rowOff>91440</xdr:rowOff>
    </xdr:from>
    <xdr:to>
      <xdr:col>13</xdr:col>
      <xdr:colOff>1371539</xdr:colOff>
      <xdr:row>15</xdr:row>
      <xdr:rowOff>1272540</xdr:rowOff>
    </xdr:to>
    <xdr:pic>
      <xdr:nvPicPr>
        <xdr:cNvPr id="24" name="Image 23" descr="Maybelline New York Instant Anti-Age PerfectorWhipped Matte Make-Up 035  Natural Medium 30 ml">
          <a:extLst>
            <a:ext uri="{FF2B5EF4-FFF2-40B4-BE49-F238E27FC236}">
              <a16:creationId xmlns:a16="http://schemas.microsoft.com/office/drawing/2014/main" xmlns="" id="{0DA4A344-6C2F-3DBD-F5B3-BABD7619E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6840" y="32285940"/>
          <a:ext cx="1188659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206828</xdr:colOff>
      <xdr:row>21</xdr:row>
      <xdr:rowOff>65314</xdr:rowOff>
    </xdr:from>
    <xdr:to>
      <xdr:col>13</xdr:col>
      <xdr:colOff>1426028</xdr:colOff>
      <xdr:row>21</xdr:row>
      <xdr:rowOff>1423059</xdr:rowOff>
    </xdr:to>
    <xdr:pic>
      <xdr:nvPicPr>
        <xdr:cNvPr id="25" name="Image 24" descr="Acheter Maybelline - *Green Edition* - Huile teintée pour le visage  Superdrop Tinted Oil - 25 | Maquibeauty">
          <a:extLst>
            <a:ext uri="{FF2B5EF4-FFF2-40B4-BE49-F238E27FC236}">
              <a16:creationId xmlns:a16="http://schemas.microsoft.com/office/drawing/2014/main" xmlns="" id="{684B426C-BC80-5414-84C8-CC52DA79C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6028" y="33789257"/>
          <a:ext cx="1219200" cy="1357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209550</xdr:colOff>
      <xdr:row>22</xdr:row>
      <xdr:rowOff>247650</xdr:rowOff>
    </xdr:from>
    <xdr:to>
      <xdr:col>13</xdr:col>
      <xdr:colOff>1416101</xdr:colOff>
      <xdr:row>22</xdr:row>
      <xdr:rowOff>1447800</xdr:rowOff>
    </xdr:to>
    <xdr:pic>
      <xdr:nvPicPr>
        <xdr:cNvPr id="26" name="Image 25" descr="Maybelline New York Green Edition Superdrop Huile Teintée Visage N°55 20ml  | Pas cher">
          <a:extLst>
            <a:ext uri="{FF2B5EF4-FFF2-40B4-BE49-F238E27FC236}">
              <a16:creationId xmlns:a16="http://schemas.microsoft.com/office/drawing/2014/main" xmlns="" id="{21B02C13-B213-AD5B-37BA-31AE8A950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87800" y="35490150"/>
          <a:ext cx="1206551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247650</xdr:colOff>
      <xdr:row>16</xdr:row>
      <xdr:rowOff>152400</xdr:rowOff>
    </xdr:from>
    <xdr:to>
      <xdr:col>13</xdr:col>
      <xdr:colOff>1342442</xdr:colOff>
      <xdr:row>16</xdr:row>
      <xdr:rowOff>1371600</xdr:rowOff>
    </xdr:to>
    <xdr:pic>
      <xdr:nvPicPr>
        <xdr:cNvPr id="27" name="Image 26" descr="Acheter Maybelline - Maquillage Perfecteur Instant Perfector 4-in-1 - 04:  Medium Deep | Maquibeauty">
          <a:extLst>
            <a:ext uri="{FF2B5EF4-FFF2-40B4-BE49-F238E27FC236}">
              <a16:creationId xmlns:a16="http://schemas.microsoft.com/office/drawing/2014/main" xmlns="" id="{F083A4F2-4686-0B8D-7BB0-9336BDC31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5900" y="36918900"/>
          <a:ext cx="1094792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400050</xdr:colOff>
      <xdr:row>23</xdr:row>
      <xdr:rowOff>171450</xdr:rowOff>
    </xdr:from>
    <xdr:to>
      <xdr:col>13</xdr:col>
      <xdr:colOff>1375099</xdr:colOff>
      <xdr:row>23</xdr:row>
      <xdr:rowOff>1257300</xdr:rowOff>
    </xdr:to>
    <xdr:pic>
      <xdr:nvPicPr>
        <xdr:cNvPr id="28" name="Image 27" descr="Acheter Maybelline - *Green Edition* - Poudre compacte Blurry Skin - 055 |  Maquibeauty">
          <a:extLst>
            <a:ext uri="{FF2B5EF4-FFF2-40B4-BE49-F238E27FC236}">
              <a16:creationId xmlns:a16="http://schemas.microsoft.com/office/drawing/2014/main" xmlns="" id="{94631E88-5CD9-B5EA-FEF7-3999F92F7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8300" y="38461950"/>
          <a:ext cx="975049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266700</xdr:colOff>
      <xdr:row>24</xdr:row>
      <xdr:rowOff>171450</xdr:rowOff>
    </xdr:from>
    <xdr:to>
      <xdr:col>13</xdr:col>
      <xdr:colOff>1377490</xdr:colOff>
      <xdr:row>24</xdr:row>
      <xdr:rowOff>1276350</xdr:rowOff>
    </xdr:to>
    <xdr:pic>
      <xdr:nvPicPr>
        <xdr:cNvPr id="29" name="Image 28" descr="Maybelline Green Edition Poudre de Teint Blurry Skin 035 - INCI Beauty">
          <a:extLst>
            <a:ext uri="{FF2B5EF4-FFF2-40B4-BE49-F238E27FC236}">
              <a16:creationId xmlns:a16="http://schemas.microsoft.com/office/drawing/2014/main" xmlns="" id="{C79EDD55-047C-5D21-26F4-CB6060502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84591" y="36996832"/>
          <a:ext cx="111079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247650</xdr:colOff>
      <xdr:row>25</xdr:row>
      <xdr:rowOff>114300</xdr:rowOff>
    </xdr:from>
    <xdr:to>
      <xdr:col>13</xdr:col>
      <xdr:colOff>1466850</xdr:colOff>
      <xdr:row>25</xdr:row>
      <xdr:rowOff>1327032</xdr:rowOff>
    </xdr:to>
    <xdr:pic>
      <xdr:nvPicPr>
        <xdr:cNvPr id="30" name="Image 29" descr="Maybelline New York Green Edition Poudre de Teint Blurry Skin N°065 9g |  Pas cher">
          <a:extLst>
            <a:ext uri="{FF2B5EF4-FFF2-40B4-BE49-F238E27FC236}">
              <a16:creationId xmlns:a16="http://schemas.microsoft.com/office/drawing/2014/main" xmlns="" id="{94EEA35B-D1F0-AE1E-8164-1C78FA3B2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5900" y="41452800"/>
          <a:ext cx="1219200" cy="1212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323850</xdr:colOff>
      <xdr:row>26</xdr:row>
      <xdr:rowOff>190500</xdr:rowOff>
    </xdr:from>
    <xdr:to>
      <xdr:col>13</xdr:col>
      <xdr:colOff>1457235</xdr:colOff>
      <xdr:row>26</xdr:row>
      <xdr:rowOff>1333500</xdr:rowOff>
    </xdr:to>
    <xdr:pic>
      <xdr:nvPicPr>
        <xdr:cNvPr id="31" name="Image 30" descr="Maybelline Green Edition Poudre de Teint Blurry Skin 075 - INCI Beauty">
          <a:extLst>
            <a:ext uri="{FF2B5EF4-FFF2-40B4-BE49-F238E27FC236}">
              <a16:creationId xmlns:a16="http://schemas.microsoft.com/office/drawing/2014/main" xmlns="" id="{9B619019-D119-2B17-0848-27E5FAB1E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3336" y="43134643"/>
          <a:ext cx="1133385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277091</xdr:colOff>
      <xdr:row>27</xdr:row>
      <xdr:rowOff>166255</xdr:rowOff>
    </xdr:from>
    <xdr:to>
      <xdr:col>13</xdr:col>
      <xdr:colOff>1439141</xdr:colOff>
      <xdr:row>27</xdr:row>
      <xdr:rowOff>1353684</xdr:rowOff>
    </xdr:to>
    <xdr:pic>
      <xdr:nvPicPr>
        <xdr:cNvPr id="32" name="Image 31" descr="Poudres Compactes Maybelline Green Edition Nº 100 Lissant 3600531659325 |  eBay">
          <a:extLst>
            <a:ext uri="{FF2B5EF4-FFF2-40B4-BE49-F238E27FC236}">
              <a16:creationId xmlns:a16="http://schemas.microsoft.com/office/drawing/2014/main" xmlns="" id="{BF421BD6-CCE4-2220-2E04-83CE5050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66577" y="44634398"/>
          <a:ext cx="1162050" cy="1187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346364</xdr:colOff>
      <xdr:row>6</xdr:row>
      <xdr:rowOff>93712</xdr:rowOff>
    </xdr:from>
    <xdr:to>
      <xdr:col>13</xdr:col>
      <xdr:colOff>1371600</xdr:colOff>
      <xdr:row>6</xdr:row>
      <xdr:rowOff>1433946</xdr:rowOff>
    </xdr:to>
    <xdr:pic>
      <xdr:nvPicPr>
        <xdr:cNvPr id="4" name="Image 3" descr="L'ORÉAL PARIS REVITALIFT Laser X3 7-Day Laser Renew Ampoules, 7 Pcs - oh  feliz">
          <a:extLst>
            <a:ext uri="{FF2B5EF4-FFF2-40B4-BE49-F238E27FC236}">
              <a16:creationId xmlns:a16="http://schemas.microsoft.com/office/drawing/2014/main" xmlns="" id="{063D22AB-D10A-4C55-9E94-F58C596DF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91419" y="3391094"/>
          <a:ext cx="1025236" cy="1340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249382</xdr:colOff>
      <xdr:row>3</xdr:row>
      <xdr:rowOff>110837</xdr:rowOff>
    </xdr:from>
    <xdr:to>
      <xdr:col>13</xdr:col>
      <xdr:colOff>1454727</xdr:colOff>
      <xdr:row>3</xdr:row>
      <xdr:rowOff>1413162</xdr:rowOff>
    </xdr:to>
    <xdr:pic>
      <xdr:nvPicPr>
        <xdr:cNvPr id="6" name="Image 5" descr="GARNIER OLIA 10.32 Platingold Farba do włosów na flaconi">
          <a:extLst>
            <a:ext uri="{FF2B5EF4-FFF2-40B4-BE49-F238E27FC236}">
              <a16:creationId xmlns:a16="http://schemas.microsoft.com/office/drawing/2014/main" xmlns="" id="{ED786D1F-7E61-4B00-9761-2B8490B4C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167273" y="3408219"/>
          <a:ext cx="1205345" cy="1302325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284267</xdr:colOff>
      <xdr:row>4</xdr:row>
      <xdr:rowOff>148935</xdr:rowOff>
    </xdr:from>
    <xdr:to>
      <xdr:col>13</xdr:col>
      <xdr:colOff>1357745</xdr:colOff>
      <xdr:row>4</xdr:row>
      <xdr:rowOff>1392446</xdr:rowOff>
    </xdr:to>
    <xdr:pic>
      <xdr:nvPicPr>
        <xdr:cNvPr id="7" name="Image 6" descr="GARNIER OLIA 9.30 Karamellgold Haarfarbe kaufen | flaconi.at">
          <a:extLst>
            <a:ext uri="{FF2B5EF4-FFF2-40B4-BE49-F238E27FC236}">
              <a16:creationId xmlns:a16="http://schemas.microsoft.com/office/drawing/2014/main" xmlns="" id="{E63035BC-0529-419B-A4E1-2D5206529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02158" y="4970317"/>
          <a:ext cx="1073478" cy="1243511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235527</xdr:colOff>
      <xdr:row>5</xdr:row>
      <xdr:rowOff>163630</xdr:rowOff>
    </xdr:from>
    <xdr:to>
      <xdr:col>13</xdr:col>
      <xdr:colOff>1482436</xdr:colOff>
      <xdr:row>5</xdr:row>
      <xdr:rowOff>1414786</xdr:rowOff>
    </xdr:to>
    <xdr:pic>
      <xdr:nvPicPr>
        <xdr:cNvPr id="14" name="Image 13" descr="3600523769698 | CODECHECK.INFO">
          <a:extLst>
            <a:ext uri="{FF2B5EF4-FFF2-40B4-BE49-F238E27FC236}">
              <a16:creationId xmlns:a16="http://schemas.microsoft.com/office/drawing/2014/main" xmlns="" id="{E9680132-D0DF-4180-ABF2-A8D085576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53418" y="6509012"/>
          <a:ext cx="1246909" cy="1251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30"/>
  <sheetViews>
    <sheetView tabSelected="1" zoomScale="60" zoomScaleNormal="60" workbookViewId="0">
      <pane ySplit="1" topLeftCell="A2" activePane="bottomLeft" state="frozen"/>
      <selection pane="bottomLeft" activeCell="T24" sqref="T24"/>
    </sheetView>
  </sheetViews>
  <sheetFormatPr defaultColWidth="11.5703125" defaultRowHeight="18.75" x14ac:dyDescent="0.25"/>
  <cols>
    <col min="1" max="1" width="11.5703125" style="9"/>
    <col min="2" max="2" width="26.140625" style="9" bestFit="1" customWidth="1"/>
    <col min="3" max="3" width="48.42578125" style="15" customWidth="1"/>
    <col min="4" max="4" width="19.85546875" style="9" hidden="1" customWidth="1"/>
    <col min="5" max="5" width="36.85546875" style="9" hidden="1" customWidth="1"/>
    <col min="6" max="6" width="26" style="9" bestFit="1" customWidth="1"/>
    <col min="7" max="7" width="24.5703125" style="9" bestFit="1" customWidth="1"/>
    <col min="8" max="8" width="45.5703125" hidden="1" customWidth="1"/>
    <col min="9" max="9" width="23.140625" style="9" bestFit="1" customWidth="1"/>
    <col min="10" max="10" width="21.5703125" style="9" bestFit="1" customWidth="1"/>
    <col min="11" max="11" width="19.140625" style="9" bestFit="1" customWidth="1"/>
    <col min="12" max="12" width="19.42578125" style="10" bestFit="1" customWidth="1"/>
    <col min="13" max="13" width="24.85546875" style="10" customWidth="1"/>
    <col min="14" max="14" width="24.5703125" style="9" customWidth="1"/>
    <col min="15" max="15" width="19.42578125" style="10" bestFit="1" customWidth="1"/>
    <col min="16" max="16" width="26.85546875" style="9" customWidth="1"/>
    <col min="17" max="16384" width="11.5703125" style="9"/>
  </cols>
  <sheetData>
    <row r="1" spans="2:18" ht="19.350000000000001" customHeight="1" x14ac:dyDescent="0.25">
      <c r="B1" s="17" t="s">
        <v>1</v>
      </c>
      <c r="C1" s="18" t="s">
        <v>0</v>
      </c>
      <c r="D1" s="19" t="s">
        <v>2</v>
      </c>
      <c r="E1" s="19" t="s">
        <v>3</v>
      </c>
      <c r="F1" s="19" t="s">
        <v>45</v>
      </c>
      <c r="G1" s="19" t="s">
        <v>4</v>
      </c>
      <c r="H1" s="19" t="s">
        <v>5</v>
      </c>
      <c r="I1" s="19" t="s">
        <v>6</v>
      </c>
      <c r="J1" s="19" t="s">
        <v>7</v>
      </c>
      <c r="K1" s="20" t="s">
        <v>43</v>
      </c>
      <c r="L1" s="21" t="s">
        <v>62</v>
      </c>
      <c r="M1" s="21" t="s">
        <v>60</v>
      </c>
      <c r="N1" s="19" t="s">
        <v>44</v>
      </c>
      <c r="O1" s="21" t="s">
        <v>59</v>
      </c>
      <c r="P1" s="27" t="s">
        <v>61</v>
      </c>
    </row>
    <row r="2" spans="2:18" customFormat="1" ht="120" customHeight="1" x14ac:dyDescent="0.35">
      <c r="B2" s="22">
        <v>3600524078386</v>
      </c>
      <c r="C2" s="12" t="s">
        <v>50</v>
      </c>
      <c r="D2" s="1" t="s">
        <v>30</v>
      </c>
      <c r="E2" s="1" t="s">
        <v>35</v>
      </c>
      <c r="F2" s="1" t="s">
        <v>46</v>
      </c>
      <c r="G2" s="1" t="s">
        <v>36</v>
      </c>
      <c r="H2" s="1"/>
      <c r="I2" s="2">
        <v>1056</v>
      </c>
      <c r="J2" s="2">
        <v>6</v>
      </c>
      <c r="K2" s="2">
        <f>49524-8448</f>
        <v>41076</v>
      </c>
      <c r="L2" s="3">
        <v>3.3911764705882357</v>
      </c>
      <c r="M2" s="3">
        <f>L2*K2</f>
        <v>139295.96470588236</v>
      </c>
      <c r="N2" s="23"/>
      <c r="O2" s="24">
        <v>9.35</v>
      </c>
      <c r="P2" s="28">
        <f>O2*K2</f>
        <v>384060.6</v>
      </c>
      <c r="Q2" s="16"/>
      <c r="R2" s="26"/>
    </row>
    <row r="3" spans="2:18" customFormat="1" ht="120" customHeight="1" x14ac:dyDescent="0.35">
      <c r="B3" s="22">
        <v>3600542232630</v>
      </c>
      <c r="C3" s="12" t="s">
        <v>8</v>
      </c>
      <c r="D3" s="1" t="s">
        <v>39</v>
      </c>
      <c r="E3" s="1" t="s">
        <v>40</v>
      </c>
      <c r="F3" s="1" t="s">
        <v>46</v>
      </c>
      <c r="G3" s="1" t="s">
        <v>36</v>
      </c>
      <c r="H3" s="1" t="s">
        <v>42</v>
      </c>
      <c r="I3" s="2">
        <v>2052</v>
      </c>
      <c r="J3" s="2">
        <v>6</v>
      </c>
      <c r="K3" s="2">
        <v>47190</v>
      </c>
      <c r="L3" s="3">
        <v>1.6264705882352941</v>
      </c>
      <c r="M3" s="3">
        <f>L3*K3</f>
        <v>76753.147058823524</v>
      </c>
      <c r="N3" s="23"/>
      <c r="O3" s="24">
        <v>4.95</v>
      </c>
      <c r="P3" s="28">
        <f>O3*K3</f>
        <v>233590.5</v>
      </c>
      <c r="Q3" s="16"/>
      <c r="R3" s="26"/>
    </row>
    <row r="4" spans="2:18" customFormat="1" ht="120" customHeight="1" x14ac:dyDescent="0.35">
      <c r="B4" s="22">
        <v>3600542408127</v>
      </c>
      <c r="C4" s="12" t="s">
        <v>51</v>
      </c>
      <c r="D4" s="1" t="s">
        <v>39</v>
      </c>
      <c r="E4" s="1" t="s">
        <v>53</v>
      </c>
      <c r="F4" s="1" t="s">
        <v>58</v>
      </c>
      <c r="G4" s="1" t="s">
        <v>54</v>
      </c>
      <c r="H4" s="1"/>
      <c r="I4" s="2">
        <v>504</v>
      </c>
      <c r="J4" s="2">
        <v>6</v>
      </c>
      <c r="K4" s="2">
        <v>93040</v>
      </c>
      <c r="L4" s="3">
        <v>2.0499999999999998</v>
      </c>
      <c r="M4" s="3">
        <f>L4*K4</f>
        <v>190731.99999999997</v>
      </c>
      <c r="N4" s="23"/>
      <c r="O4" s="24">
        <v>6.99</v>
      </c>
      <c r="P4" s="28">
        <f>O4*K4</f>
        <v>650349.6</v>
      </c>
      <c r="Q4" s="16"/>
      <c r="R4" s="26"/>
    </row>
    <row r="5" spans="2:18" customFormat="1" ht="120" customHeight="1" x14ac:dyDescent="0.35">
      <c r="B5" s="22">
        <v>3600542408110</v>
      </c>
      <c r="C5" s="12" t="s">
        <v>52</v>
      </c>
      <c r="D5" s="1" t="s">
        <v>39</v>
      </c>
      <c r="E5" s="1" t="s">
        <v>53</v>
      </c>
      <c r="F5" s="1" t="s">
        <v>58</v>
      </c>
      <c r="G5" s="1" t="s">
        <v>54</v>
      </c>
      <c r="H5" s="1"/>
      <c r="I5" s="2">
        <v>504</v>
      </c>
      <c r="J5" s="2">
        <v>6</v>
      </c>
      <c r="K5" s="2">
        <v>49736</v>
      </c>
      <c r="L5" s="3">
        <v>2.0499999999999998</v>
      </c>
      <c r="M5" s="3">
        <f>L5*K5</f>
        <v>101958.79999999999</v>
      </c>
      <c r="N5" s="23"/>
      <c r="O5" s="24">
        <v>6.99</v>
      </c>
      <c r="P5" s="28">
        <f>O5*K5</f>
        <v>347654.64</v>
      </c>
      <c r="Q5" s="16"/>
      <c r="R5" s="26"/>
    </row>
    <row r="6" spans="2:18" customFormat="1" ht="120" customHeight="1" x14ac:dyDescent="0.35">
      <c r="B6" s="22">
        <v>3600523769698</v>
      </c>
      <c r="C6" s="12" t="s">
        <v>55</v>
      </c>
      <c r="D6" s="1" t="s">
        <v>30</v>
      </c>
      <c r="E6" s="1" t="s">
        <v>56</v>
      </c>
      <c r="F6" s="1" t="s">
        <v>57</v>
      </c>
      <c r="G6" s="1" t="s">
        <v>54</v>
      </c>
      <c r="H6" s="1"/>
      <c r="I6" s="2">
        <v>864</v>
      </c>
      <c r="J6" s="2">
        <v>6</v>
      </c>
      <c r="K6" s="2">
        <v>1098</v>
      </c>
      <c r="L6" s="3">
        <v>1.5166666666666666</v>
      </c>
      <c r="M6" s="3">
        <f>L6*K6</f>
        <v>1665.3</v>
      </c>
      <c r="N6" s="23"/>
      <c r="O6" s="24">
        <v>4.99</v>
      </c>
      <c r="P6" s="28">
        <f>O6*K6</f>
        <v>5479.02</v>
      </c>
      <c r="Q6" s="16"/>
      <c r="R6" s="26"/>
    </row>
    <row r="7" spans="2:18" customFormat="1" ht="120" customHeight="1" x14ac:dyDescent="0.35">
      <c r="B7" s="22">
        <v>3600523834419</v>
      </c>
      <c r="C7" s="12" t="s">
        <v>48</v>
      </c>
      <c r="D7" s="1" t="s">
        <v>30</v>
      </c>
      <c r="E7" s="1" t="s">
        <v>31</v>
      </c>
      <c r="F7" s="1" t="s">
        <v>46</v>
      </c>
      <c r="G7" s="1" t="s">
        <v>49</v>
      </c>
      <c r="H7" s="1"/>
      <c r="I7" s="2">
        <v>3570</v>
      </c>
      <c r="J7" s="2">
        <v>6</v>
      </c>
      <c r="K7" s="2">
        <v>27750</v>
      </c>
      <c r="L7" s="3">
        <v>5.1999999999999993</v>
      </c>
      <c r="M7" s="3">
        <f>L7*K7</f>
        <v>144299.99999999997</v>
      </c>
      <c r="N7" s="23"/>
      <c r="O7" s="24">
        <v>16.990000000000002</v>
      </c>
      <c r="P7" s="28">
        <f>O7*K7</f>
        <v>471472.50000000006</v>
      </c>
      <c r="Q7" s="16"/>
      <c r="R7" s="26"/>
    </row>
    <row r="8" spans="2:18" customFormat="1" ht="120" customHeight="1" x14ac:dyDescent="0.35">
      <c r="B8" s="22">
        <v>3600524032968</v>
      </c>
      <c r="C8" s="12" t="s">
        <v>9</v>
      </c>
      <c r="D8" s="1" t="s">
        <v>30</v>
      </c>
      <c r="E8" s="1" t="s">
        <v>31</v>
      </c>
      <c r="F8" s="1" t="s">
        <v>46</v>
      </c>
      <c r="G8" s="1" t="s">
        <v>34</v>
      </c>
      <c r="H8" s="1"/>
      <c r="I8" s="2">
        <v>5184</v>
      </c>
      <c r="J8" s="2">
        <v>72</v>
      </c>
      <c r="K8" s="2">
        <v>5376</v>
      </c>
      <c r="L8" s="3">
        <v>4.5676470588235301</v>
      </c>
      <c r="M8" s="3">
        <f>L8*K8</f>
        <v>24555.670588235298</v>
      </c>
      <c r="N8" s="23"/>
      <c r="O8" s="24">
        <v>13.95</v>
      </c>
      <c r="P8" s="28">
        <f>O8*K8</f>
        <v>74995.199999999997</v>
      </c>
      <c r="Q8" s="16"/>
      <c r="R8" s="26"/>
    </row>
    <row r="9" spans="2:18" customFormat="1" ht="120" customHeight="1" x14ac:dyDescent="0.35">
      <c r="B9" s="22">
        <v>3600524032975</v>
      </c>
      <c r="C9" s="12" t="s">
        <v>10</v>
      </c>
      <c r="D9" s="1" t="s">
        <v>30</v>
      </c>
      <c r="E9" s="1" t="s">
        <v>31</v>
      </c>
      <c r="F9" s="1" t="s">
        <v>46</v>
      </c>
      <c r="G9" s="1" t="s">
        <v>34</v>
      </c>
      <c r="H9" s="1"/>
      <c r="I9" s="2">
        <v>5184</v>
      </c>
      <c r="J9" s="2">
        <v>72</v>
      </c>
      <c r="K9" s="2">
        <v>4232</v>
      </c>
      <c r="L9" s="3">
        <v>4.5676470588235301</v>
      </c>
      <c r="M9" s="3">
        <f>L9*K9</f>
        <v>19330.28235294118</v>
      </c>
      <c r="N9" s="23"/>
      <c r="O9" s="24">
        <v>13.95</v>
      </c>
      <c r="P9" s="28">
        <f>O9*K9</f>
        <v>59036.399999999994</v>
      </c>
      <c r="Q9" s="16"/>
      <c r="R9" s="26"/>
    </row>
    <row r="10" spans="2:18" customFormat="1" ht="120" customHeight="1" x14ac:dyDescent="0.35">
      <c r="B10" s="22">
        <v>3600524032982</v>
      </c>
      <c r="C10" s="12" t="s">
        <v>11</v>
      </c>
      <c r="D10" s="1" t="s">
        <v>30</v>
      </c>
      <c r="E10" s="1" t="s">
        <v>31</v>
      </c>
      <c r="F10" s="1" t="s">
        <v>46</v>
      </c>
      <c r="G10" s="1" t="s">
        <v>34</v>
      </c>
      <c r="H10" s="1"/>
      <c r="I10" s="2">
        <v>5184</v>
      </c>
      <c r="J10" s="2">
        <v>72</v>
      </c>
      <c r="K10" s="2">
        <v>2760</v>
      </c>
      <c r="L10" s="3">
        <v>4.5676470588235301</v>
      </c>
      <c r="M10" s="3">
        <f>L10*K10</f>
        <v>12606.705882352942</v>
      </c>
      <c r="N10" s="23"/>
      <c r="O10" s="24">
        <v>13.95</v>
      </c>
      <c r="P10" s="28">
        <f>O10*K10</f>
        <v>38502</v>
      </c>
      <c r="Q10" s="16"/>
      <c r="R10" s="26"/>
    </row>
    <row r="11" spans="2:18" customFormat="1" ht="120" customHeight="1" x14ac:dyDescent="0.35">
      <c r="B11" s="22">
        <v>30178649</v>
      </c>
      <c r="C11" s="12" t="s">
        <v>12</v>
      </c>
      <c r="D11" s="1" t="s">
        <v>30</v>
      </c>
      <c r="E11" s="1" t="s">
        <v>31</v>
      </c>
      <c r="F11" s="1" t="s">
        <v>47</v>
      </c>
      <c r="G11" s="1" t="s">
        <v>33</v>
      </c>
      <c r="H11" s="1"/>
      <c r="I11" s="2">
        <v>10584</v>
      </c>
      <c r="J11" s="2">
        <v>126</v>
      </c>
      <c r="K11" s="2">
        <v>4176</v>
      </c>
      <c r="L11" s="3">
        <v>2.8029411764705885</v>
      </c>
      <c r="M11" s="3">
        <f>L11*K11</f>
        <v>11705.082352941177</v>
      </c>
      <c r="N11" s="23"/>
      <c r="O11" s="24">
        <v>10.95</v>
      </c>
      <c r="P11" s="28">
        <f>O11*K11</f>
        <v>45727.199999999997</v>
      </c>
      <c r="Q11" s="16"/>
      <c r="R11" s="26"/>
    </row>
    <row r="12" spans="2:18" customFormat="1" ht="120" customHeight="1" x14ac:dyDescent="0.35">
      <c r="B12" s="22">
        <v>3600523793914</v>
      </c>
      <c r="C12" s="12" t="s">
        <v>13</v>
      </c>
      <c r="D12" s="1" t="s">
        <v>30</v>
      </c>
      <c r="E12" s="1" t="s">
        <v>31</v>
      </c>
      <c r="F12" s="1" t="s">
        <v>47</v>
      </c>
      <c r="G12" s="1" t="s">
        <v>32</v>
      </c>
      <c r="H12" s="1"/>
      <c r="I12" s="2">
        <v>21600</v>
      </c>
      <c r="J12" s="2">
        <v>72</v>
      </c>
      <c r="K12" s="2">
        <v>5568</v>
      </c>
      <c r="L12" s="3">
        <v>2.5088235294117651</v>
      </c>
      <c r="M12" s="3">
        <f>L12*K12</f>
        <v>13969.129411764708</v>
      </c>
      <c r="N12" s="23"/>
      <c r="O12" s="24">
        <v>9.5</v>
      </c>
      <c r="P12" s="28">
        <f>O12*K12</f>
        <v>52896</v>
      </c>
      <c r="Q12" s="16"/>
      <c r="R12" s="26"/>
    </row>
    <row r="13" spans="2:18" ht="120" customHeight="1" x14ac:dyDescent="0.35">
      <c r="B13" s="25">
        <v>3600523968497</v>
      </c>
      <c r="C13" s="13" t="s">
        <v>14</v>
      </c>
      <c r="D13" s="6" t="s">
        <v>30</v>
      </c>
      <c r="E13" s="6" t="s">
        <v>31</v>
      </c>
      <c r="F13" s="1" t="s">
        <v>47</v>
      </c>
      <c r="G13" s="6" t="s">
        <v>33</v>
      </c>
      <c r="H13" s="1"/>
      <c r="I13" s="7">
        <v>39060</v>
      </c>
      <c r="J13" s="7">
        <v>210</v>
      </c>
      <c r="K13" s="7">
        <v>1000</v>
      </c>
      <c r="L13" s="8">
        <v>3.1558823529411764</v>
      </c>
      <c r="M13" s="8">
        <f>L13*K13</f>
        <v>3155.8823529411766</v>
      </c>
      <c r="N13" s="6"/>
      <c r="O13" s="24">
        <v>9.9499999999999993</v>
      </c>
      <c r="P13" s="28">
        <f>O13*K13</f>
        <v>9950</v>
      </c>
      <c r="Q13" s="16"/>
      <c r="R13" s="26"/>
    </row>
    <row r="14" spans="2:18" customFormat="1" ht="120" customHeight="1" x14ac:dyDescent="0.35">
      <c r="B14" s="22">
        <v>3600523341566</v>
      </c>
      <c r="C14" s="12" t="s">
        <v>15</v>
      </c>
      <c r="D14" s="1" t="s">
        <v>30</v>
      </c>
      <c r="E14" s="1" t="s">
        <v>31</v>
      </c>
      <c r="F14" s="1" t="s">
        <v>47</v>
      </c>
      <c r="G14" s="1" t="s">
        <v>32</v>
      </c>
      <c r="H14" s="1"/>
      <c r="I14" s="2">
        <v>30240</v>
      </c>
      <c r="J14" s="2">
        <v>420</v>
      </c>
      <c r="K14" s="2">
        <v>808</v>
      </c>
      <c r="L14" s="3">
        <v>2.3911764705882352</v>
      </c>
      <c r="M14" s="3">
        <f>L14*K14</f>
        <v>1932.0705882352941</v>
      </c>
      <c r="N14" s="23"/>
      <c r="O14" s="24">
        <v>13</v>
      </c>
      <c r="P14" s="28">
        <f>O14*K14</f>
        <v>10504</v>
      </c>
      <c r="Q14" s="16"/>
      <c r="R14" s="26"/>
    </row>
    <row r="15" spans="2:18" customFormat="1" ht="120" customHeight="1" x14ac:dyDescent="0.35">
      <c r="B15" s="22">
        <v>3600523339716</v>
      </c>
      <c r="C15" s="12" t="s">
        <v>16</v>
      </c>
      <c r="D15" s="1" t="s">
        <v>30</v>
      </c>
      <c r="E15" s="1" t="s">
        <v>31</v>
      </c>
      <c r="F15" s="1" t="s">
        <v>47</v>
      </c>
      <c r="G15" s="1" t="s">
        <v>32</v>
      </c>
      <c r="H15" s="1"/>
      <c r="I15" s="2">
        <v>30240</v>
      </c>
      <c r="J15" s="2">
        <v>420</v>
      </c>
      <c r="K15" s="2">
        <v>808</v>
      </c>
      <c r="L15" s="3">
        <v>2.3911764705882352</v>
      </c>
      <c r="M15" s="3">
        <f>L15*K15</f>
        <v>1932.0705882352941</v>
      </c>
      <c r="N15" s="23"/>
      <c r="O15" s="24">
        <v>9.9499999999999993</v>
      </c>
      <c r="P15" s="28">
        <f>O15*K15</f>
        <v>8039.5999999999995</v>
      </c>
      <c r="Q15" s="16"/>
      <c r="R15" s="26"/>
    </row>
    <row r="16" spans="2:18" customFormat="1" ht="120" customHeight="1" x14ac:dyDescent="0.35">
      <c r="B16" s="22">
        <v>3600531643195</v>
      </c>
      <c r="C16" s="12" t="s">
        <v>21</v>
      </c>
      <c r="D16" s="1" t="s">
        <v>37</v>
      </c>
      <c r="E16" s="1" t="s">
        <v>38</v>
      </c>
      <c r="F16" s="1" t="s">
        <v>47</v>
      </c>
      <c r="G16" s="1" t="s">
        <v>34</v>
      </c>
      <c r="H16" s="1" t="s">
        <v>41</v>
      </c>
      <c r="I16" s="2">
        <v>3360</v>
      </c>
      <c r="J16" s="2">
        <v>60</v>
      </c>
      <c r="K16" s="2">
        <v>14462</v>
      </c>
      <c r="L16" s="3">
        <v>3.9794117647058824</v>
      </c>
      <c r="M16" s="3">
        <f>L16*K16</f>
        <v>57550.25294117647</v>
      </c>
      <c r="N16" s="23"/>
      <c r="O16" s="24">
        <v>13</v>
      </c>
      <c r="P16" s="28">
        <f>O16*K16</f>
        <v>188006</v>
      </c>
      <c r="Q16" s="16"/>
      <c r="R16" s="26"/>
    </row>
    <row r="17" spans="2:18" customFormat="1" ht="120" customHeight="1" x14ac:dyDescent="0.35">
      <c r="B17" s="22">
        <v>3600531643188</v>
      </c>
      <c r="C17" s="12" t="s">
        <v>24</v>
      </c>
      <c r="D17" s="1" t="s">
        <v>37</v>
      </c>
      <c r="E17" s="1" t="s">
        <v>38</v>
      </c>
      <c r="F17" s="1" t="s">
        <v>47</v>
      </c>
      <c r="G17" s="1" t="s">
        <v>34</v>
      </c>
      <c r="H17" s="1" t="s">
        <v>41</v>
      </c>
      <c r="I17" s="2">
        <v>3360</v>
      </c>
      <c r="J17" s="2">
        <v>60</v>
      </c>
      <c r="K17" s="2">
        <v>8847</v>
      </c>
      <c r="L17" s="3">
        <v>3.9794117647058824</v>
      </c>
      <c r="M17" s="3">
        <f>L17*K17</f>
        <v>35205.855882352938</v>
      </c>
      <c r="N17" s="23"/>
      <c r="O17" s="24">
        <v>13</v>
      </c>
      <c r="P17" s="28">
        <f>O17*K17</f>
        <v>115011</v>
      </c>
      <c r="Q17" s="16"/>
      <c r="R17" s="26"/>
    </row>
    <row r="18" spans="2:18" ht="120" customHeight="1" x14ac:dyDescent="0.35">
      <c r="B18" s="22">
        <v>3600531650223</v>
      </c>
      <c r="C18" s="12" t="s">
        <v>17</v>
      </c>
      <c r="D18" s="1" t="s">
        <v>37</v>
      </c>
      <c r="E18" s="1" t="s">
        <v>38</v>
      </c>
      <c r="F18" s="1" t="s">
        <v>47</v>
      </c>
      <c r="G18" s="1" t="s">
        <v>34</v>
      </c>
      <c r="H18" s="1"/>
      <c r="I18" s="2">
        <v>3456</v>
      </c>
      <c r="J18" s="2">
        <v>72</v>
      </c>
      <c r="K18" s="2">
        <v>21218</v>
      </c>
      <c r="L18" s="3">
        <v>3.9794117647058824</v>
      </c>
      <c r="M18" s="3">
        <f>L18*K18</f>
        <v>84435.158823529418</v>
      </c>
      <c r="N18" s="1"/>
      <c r="O18" s="24">
        <v>13.95</v>
      </c>
      <c r="P18" s="28">
        <f>O18*K18</f>
        <v>295991.09999999998</v>
      </c>
      <c r="Q18" s="16"/>
      <c r="R18" s="26"/>
    </row>
    <row r="19" spans="2:18" ht="120" customHeight="1" x14ac:dyDescent="0.35">
      <c r="B19" s="22">
        <v>3600531650247</v>
      </c>
      <c r="C19" s="12" t="s">
        <v>18</v>
      </c>
      <c r="D19" s="1" t="s">
        <v>37</v>
      </c>
      <c r="E19" s="1" t="s">
        <v>38</v>
      </c>
      <c r="F19" s="1" t="s">
        <v>47</v>
      </c>
      <c r="G19" s="1" t="s">
        <v>34</v>
      </c>
      <c r="H19" s="1"/>
      <c r="I19" s="2">
        <v>3456</v>
      </c>
      <c r="J19" s="2">
        <v>72</v>
      </c>
      <c r="K19" s="2">
        <v>13296</v>
      </c>
      <c r="L19" s="3">
        <v>3.9794117647058824</v>
      </c>
      <c r="M19" s="3">
        <f>L19*K19</f>
        <v>52910.25882352941</v>
      </c>
      <c r="N19" s="1"/>
      <c r="O19" s="24">
        <v>13.95</v>
      </c>
      <c r="P19" s="28">
        <f>O19*K19</f>
        <v>185479.19999999998</v>
      </c>
      <c r="Q19" s="16"/>
      <c r="R19" s="26"/>
    </row>
    <row r="20" spans="2:18" ht="120" customHeight="1" x14ac:dyDescent="0.35">
      <c r="B20" s="22">
        <v>3600531650278</v>
      </c>
      <c r="C20" s="12" t="s">
        <v>19</v>
      </c>
      <c r="D20" s="1" t="s">
        <v>37</v>
      </c>
      <c r="E20" s="1" t="s">
        <v>38</v>
      </c>
      <c r="F20" s="1" t="s">
        <v>47</v>
      </c>
      <c r="G20" s="1" t="s">
        <v>34</v>
      </c>
      <c r="H20" s="1"/>
      <c r="I20" s="2">
        <v>3456</v>
      </c>
      <c r="J20" s="2">
        <v>72</v>
      </c>
      <c r="K20" s="2">
        <v>13640</v>
      </c>
      <c r="L20" s="3">
        <v>3.9794117647058824</v>
      </c>
      <c r="M20" s="3">
        <f>L20*K20</f>
        <v>54279.176470588238</v>
      </c>
      <c r="N20" s="1"/>
      <c r="O20" s="24">
        <v>13.95</v>
      </c>
      <c r="P20" s="28">
        <f>O20*K20</f>
        <v>190278</v>
      </c>
      <c r="Q20" s="16"/>
      <c r="R20" s="26"/>
    </row>
    <row r="21" spans="2:18" ht="120" customHeight="1" x14ac:dyDescent="0.35">
      <c r="B21" s="22">
        <v>3600531650254</v>
      </c>
      <c r="C21" s="12" t="s">
        <v>20</v>
      </c>
      <c r="D21" s="1" t="s">
        <v>37</v>
      </c>
      <c r="E21" s="1" t="s">
        <v>38</v>
      </c>
      <c r="F21" s="1" t="s">
        <v>47</v>
      </c>
      <c r="G21" s="1" t="s">
        <v>34</v>
      </c>
      <c r="H21" s="1"/>
      <c r="I21" s="2">
        <v>3456</v>
      </c>
      <c r="J21" s="2">
        <v>72</v>
      </c>
      <c r="K21" s="2">
        <v>10772</v>
      </c>
      <c r="L21" s="3">
        <v>3.9794117647058824</v>
      </c>
      <c r="M21" s="3">
        <f>L21*K21</f>
        <v>42866.223529411764</v>
      </c>
      <c r="N21" s="1"/>
      <c r="O21" s="24">
        <v>13.95</v>
      </c>
      <c r="P21" s="28">
        <f>O21*K21</f>
        <v>150269.4</v>
      </c>
      <c r="Q21" s="16"/>
      <c r="R21" s="26"/>
    </row>
    <row r="22" spans="2:18" ht="120" customHeight="1" x14ac:dyDescent="0.35">
      <c r="B22" s="22">
        <v>3600531663322</v>
      </c>
      <c r="C22" s="12" t="s">
        <v>22</v>
      </c>
      <c r="D22" s="1" t="s">
        <v>37</v>
      </c>
      <c r="E22" s="1" t="s">
        <v>38</v>
      </c>
      <c r="F22" s="1" t="s">
        <v>47</v>
      </c>
      <c r="G22" s="1" t="s">
        <v>34</v>
      </c>
      <c r="H22" s="1"/>
      <c r="I22" s="2">
        <v>3456</v>
      </c>
      <c r="J22" s="2">
        <v>72</v>
      </c>
      <c r="K22" s="2">
        <v>6913</v>
      </c>
      <c r="L22" s="3">
        <v>3.9794117647058824</v>
      </c>
      <c r="M22" s="3">
        <f>L22*K22</f>
        <v>27509.673529411764</v>
      </c>
      <c r="N22" s="1"/>
      <c r="O22" s="24">
        <v>13.95</v>
      </c>
      <c r="P22" s="28">
        <f>O22*K22</f>
        <v>96436.349999999991</v>
      </c>
      <c r="Q22" s="16"/>
      <c r="R22" s="26"/>
    </row>
    <row r="23" spans="2:18" ht="120" customHeight="1" x14ac:dyDescent="0.35">
      <c r="B23" s="22">
        <v>3600531663346</v>
      </c>
      <c r="C23" s="12" t="s">
        <v>23</v>
      </c>
      <c r="D23" s="1" t="s">
        <v>37</v>
      </c>
      <c r="E23" s="1" t="s">
        <v>38</v>
      </c>
      <c r="F23" s="1" t="s">
        <v>47</v>
      </c>
      <c r="G23" s="1" t="s">
        <v>34</v>
      </c>
      <c r="H23" s="1"/>
      <c r="I23" s="2">
        <v>3456</v>
      </c>
      <c r="J23" s="2">
        <v>72</v>
      </c>
      <c r="K23" s="2">
        <v>5983</v>
      </c>
      <c r="L23" s="3">
        <v>3.9794117647058824</v>
      </c>
      <c r="M23" s="3">
        <f>L23*K23</f>
        <v>23808.820588235296</v>
      </c>
      <c r="N23" s="1"/>
      <c r="O23" s="24">
        <v>13.95</v>
      </c>
      <c r="P23" s="28">
        <f>O23*K23</f>
        <v>83462.849999999991</v>
      </c>
      <c r="Q23" s="16"/>
      <c r="R23" s="26"/>
    </row>
    <row r="24" spans="2:18" ht="120" customHeight="1" x14ac:dyDescent="0.35">
      <c r="B24" s="22">
        <v>3600531659295</v>
      </c>
      <c r="C24" s="12" t="s">
        <v>25</v>
      </c>
      <c r="D24" s="1" t="s">
        <v>37</v>
      </c>
      <c r="E24" s="1" t="s">
        <v>38</v>
      </c>
      <c r="F24" s="1" t="s">
        <v>47</v>
      </c>
      <c r="G24" s="1" t="s">
        <v>34</v>
      </c>
      <c r="H24" s="1"/>
      <c r="I24" s="2">
        <v>7260</v>
      </c>
      <c r="J24" s="2">
        <v>132</v>
      </c>
      <c r="K24" s="2">
        <v>6176</v>
      </c>
      <c r="L24" s="3">
        <v>3.9794117647058824</v>
      </c>
      <c r="M24" s="3">
        <f>L24*K24</f>
        <v>24576.847058823529</v>
      </c>
      <c r="N24" s="1"/>
      <c r="O24" s="24">
        <v>9.9499999999999993</v>
      </c>
      <c r="P24" s="28">
        <f>O24*K24</f>
        <v>61451.199999999997</v>
      </c>
      <c r="Q24" s="16"/>
      <c r="R24" s="26"/>
    </row>
    <row r="25" spans="2:18" ht="120" customHeight="1" x14ac:dyDescent="0.35">
      <c r="B25" s="22">
        <v>3600531659271</v>
      </c>
      <c r="C25" s="12" t="s">
        <v>26</v>
      </c>
      <c r="D25" s="1" t="s">
        <v>37</v>
      </c>
      <c r="E25" s="1" t="s">
        <v>38</v>
      </c>
      <c r="F25" s="1" t="s">
        <v>47</v>
      </c>
      <c r="G25" s="1" t="s">
        <v>34</v>
      </c>
      <c r="H25" s="1"/>
      <c r="I25" s="2">
        <v>7260</v>
      </c>
      <c r="J25" s="2">
        <v>132</v>
      </c>
      <c r="K25" s="2">
        <v>5147</v>
      </c>
      <c r="L25" s="3">
        <v>3.9794117647058824</v>
      </c>
      <c r="M25" s="3">
        <f>L25*K25</f>
        <v>20482.032352941176</v>
      </c>
      <c r="N25" s="1"/>
      <c r="O25" s="24">
        <v>9.9499999999999993</v>
      </c>
      <c r="P25" s="28">
        <f>O25*K25</f>
        <v>51212.649999999994</v>
      </c>
      <c r="Q25" s="16"/>
      <c r="R25" s="26"/>
    </row>
    <row r="26" spans="2:18" ht="120" customHeight="1" x14ac:dyDescent="0.35">
      <c r="B26" s="22">
        <v>3600531659301</v>
      </c>
      <c r="C26" s="12" t="s">
        <v>27</v>
      </c>
      <c r="D26" s="1" t="s">
        <v>37</v>
      </c>
      <c r="E26" s="1" t="s">
        <v>38</v>
      </c>
      <c r="F26" s="1" t="s">
        <v>47</v>
      </c>
      <c r="G26" s="1" t="s">
        <v>34</v>
      </c>
      <c r="H26" s="1"/>
      <c r="I26" s="2">
        <v>7260</v>
      </c>
      <c r="J26" s="2">
        <v>132</v>
      </c>
      <c r="K26" s="2">
        <v>4323</v>
      </c>
      <c r="L26" s="3">
        <v>3.9794117647058824</v>
      </c>
      <c r="M26" s="3">
        <f>L26*K26</f>
        <v>17202.99705882353</v>
      </c>
      <c r="N26" s="1"/>
      <c r="O26" s="24">
        <v>9.9499999999999993</v>
      </c>
      <c r="P26" s="28">
        <f>O26*K26</f>
        <v>43013.85</v>
      </c>
      <c r="Q26" s="16"/>
      <c r="R26" s="26"/>
    </row>
    <row r="27" spans="2:18" ht="120" customHeight="1" x14ac:dyDescent="0.35">
      <c r="B27" s="22">
        <v>3600531659318</v>
      </c>
      <c r="C27" s="12" t="s">
        <v>28</v>
      </c>
      <c r="D27" s="1" t="s">
        <v>37</v>
      </c>
      <c r="E27" s="1" t="s">
        <v>38</v>
      </c>
      <c r="F27" s="1" t="s">
        <v>47</v>
      </c>
      <c r="G27" s="1" t="s">
        <v>34</v>
      </c>
      <c r="H27" s="1"/>
      <c r="I27" s="2">
        <v>7260</v>
      </c>
      <c r="J27" s="2">
        <v>132</v>
      </c>
      <c r="K27" s="2">
        <v>3625</v>
      </c>
      <c r="L27" s="3">
        <v>3.9794117647058824</v>
      </c>
      <c r="M27" s="3">
        <f>L27*K27</f>
        <v>14425.367647058823</v>
      </c>
      <c r="N27" s="1"/>
      <c r="O27" s="24">
        <v>9.9499999999999993</v>
      </c>
      <c r="P27" s="28">
        <f>O27*K27</f>
        <v>36068.75</v>
      </c>
      <c r="Q27" s="16"/>
      <c r="R27" s="26"/>
    </row>
    <row r="28" spans="2:18" ht="120" customHeight="1" x14ac:dyDescent="0.35">
      <c r="B28" s="22">
        <v>3600531659325</v>
      </c>
      <c r="C28" s="12" t="s">
        <v>29</v>
      </c>
      <c r="D28" s="1" t="s">
        <v>37</v>
      </c>
      <c r="E28" s="1" t="s">
        <v>38</v>
      </c>
      <c r="F28" s="1" t="s">
        <v>47</v>
      </c>
      <c r="G28" s="1" t="s">
        <v>34</v>
      </c>
      <c r="H28" s="1"/>
      <c r="I28" s="2">
        <v>7260</v>
      </c>
      <c r="J28" s="2">
        <v>132</v>
      </c>
      <c r="K28" s="2">
        <v>331</v>
      </c>
      <c r="L28" s="3">
        <v>3.9794117647058824</v>
      </c>
      <c r="M28" s="3">
        <f>L28*K28</f>
        <v>1317.1852941176471</v>
      </c>
      <c r="N28" s="1"/>
      <c r="O28" s="24">
        <v>9.9499999999999993</v>
      </c>
      <c r="P28" s="28">
        <f>O28*K28</f>
        <v>3293.45</v>
      </c>
      <c r="Q28" s="16"/>
      <c r="R28" s="26"/>
    </row>
    <row r="29" spans="2:18" customFormat="1" ht="21" x14ac:dyDescent="0.35">
      <c r="B29" s="4"/>
      <c r="C29" s="14"/>
      <c r="D29" s="4"/>
      <c r="E29" s="4"/>
      <c r="F29" s="4"/>
      <c r="G29" s="4"/>
      <c r="H29" s="4"/>
      <c r="I29" s="4"/>
      <c r="J29" s="4"/>
      <c r="K29" s="4"/>
      <c r="L29" s="5"/>
      <c r="M29" s="5">
        <f>SUM(M2:M28)</f>
        <v>1200461.9558823523</v>
      </c>
      <c r="N29" s="5"/>
      <c r="O29" s="5"/>
      <c r="P29" s="5">
        <f t="shared" ref="P29" si="0">SUM(P2:P28)</f>
        <v>3892231.060000001</v>
      </c>
    </row>
    <row r="30" spans="2:18" x14ac:dyDescent="0.25">
      <c r="K30" s="29">
        <f>SUM(K2:K29)</f>
        <v>399351</v>
      </c>
      <c r="M30" s="11"/>
    </row>
  </sheetData>
  <autoFilter ref="A1:N29"/>
  <pageMargins left="0.7" right="0.7" top="0.78740157499999996" bottom="0.78740157499999996" header="0.3" footer="0.3"/>
  <pageSetup paperSize="9" scale="46" fitToHeight="0" orientation="landscape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341CD2763E6194BBCF5EC2086061A55" ma:contentTypeVersion="13" ma:contentTypeDescription="Crée un document." ma:contentTypeScope="" ma:versionID="3c4b6a710b7302dda87dc581b3a53b23">
  <xsd:schema xmlns:xsd="http://www.w3.org/2001/XMLSchema" xmlns:xs="http://www.w3.org/2001/XMLSchema" xmlns:p="http://schemas.microsoft.com/office/2006/metadata/properties" xmlns:ns2="8eb0e595-cb21-4845-912d-c38687913039" xmlns:ns3="fdc7704d-e442-4d61-bf9f-55623b04d85a" targetNamespace="http://schemas.microsoft.com/office/2006/metadata/properties" ma:root="true" ma:fieldsID="dfaecb0bcd4ba892f28925c29eb65ae9" ns2:_="" ns3:_="">
    <xsd:import namespace="8eb0e595-cb21-4845-912d-c38687913039"/>
    <xsd:import namespace="fdc7704d-e442-4d61-bf9f-55623b04d85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LengthInSecond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b0e595-cb21-4845-912d-c386879130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Balises d’images" ma:readOnly="false" ma:fieldId="{5cf76f15-5ced-4ddc-b409-7134ff3c332f}" ma:taxonomyMulti="true" ma:sspId="94ba0c1b-8c99-4315-addb-cbfc258c415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9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7704d-e442-4d61-bf9f-55623b04d85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706f88c2-9101-42f8-9eac-f06f5a5567b9}" ma:internalName="TaxCatchAll" ma:showField="CatchAllData" ma:web="fdc7704d-e442-4d61-bf9f-55623b04d85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dc7704d-e442-4d61-bf9f-55623b04d85a" xsi:nil="true"/>
    <lcf76f155ced4ddcb4097134ff3c332f xmlns="8eb0e595-cb21-4845-912d-c3868791303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0D900A8-DD06-452A-962B-0E6D0A73090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eb0e595-cb21-4845-912d-c38687913039"/>
    <ds:schemaRef ds:uri="fdc7704d-e442-4d61-bf9f-55623b04d85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F230810-7652-47B7-BF26-265561E1205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6B7B5EA-5764-4764-B247-5D5FB2336F44}">
  <ds:schemaRefs>
    <ds:schemaRef ds:uri="http://schemas.microsoft.com/office/2006/documentManagement/types"/>
    <ds:schemaRef ds:uri="http://purl.org/dc/elements/1.1/"/>
    <ds:schemaRef ds:uri="8eb0e595-cb21-4845-912d-c38687913039"/>
    <ds:schemaRef ds:uri="http://schemas.openxmlformats.org/package/2006/metadata/core-properties"/>
    <ds:schemaRef ds:uri="fdc7704d-e442-4d61-bf9f-55623b04d85a"/>
    <ds:schemaRef ds:uri="http://schemas.microsoft.com/office/infopath/2007/PartnerControls"/>
    <ds:schemaRef ds:uri="http://purl.org/dc/terms/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/>
  <cp:lastPrinted>2023-11-27T15:41:37Z</cp:lastPrinted>
  <dcterms:created xsi:type="dcterms:W3CDTF">2023-11-13T12:13:09Z</dcterms:created>
  <dcterms:modified xsi:type="dcterms:W3CDTF">2023-11-28T20:34:45Z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0x010100E341CD2763E6194BBCF5EC2086061A55</vt:lpwstr>
  </property>
  <property fmtid="{D5CDD505-2E9C-101B-9397-08002B2CF9AE}" pid="3" name="MSIP_Label_f43b7177-c66c-4b22-a350-7ee86f9a1e74_Enabled">
    <vt:lpwstr>true</vt:lpwstr>
  </property>
  <property fmtid="{D5CDD505-2E9C-101B-9397-08002B2CF9AE}" pid="4" name="MSIP_Label_f43b7177-c66c-4b22-a350-7ee86f9a1e74_SetDate">
    <vt:lpwstr>2023-11-13T12:13:12Z</vt:lpwstr>
  </property>
  <property fmtid="{D5CDD505-2E9C-101B-9397-08002B2CF9AE}" pid="5" name="MSIP_Label_f43b7177-c66c-4b22-a350-7ee86f9a1e74_Method">
    <vt:lpwstr>Standard</vt:lpwstr>
  </property>
  <property fmtid="{D5CDD505-2E9C-101B-9397-08002B2CF9AE}" pid="6" name="MSIP_Label_f43b7177-c66c-4b22-a350-7ee86f9a1e74_Name">
    <vt:lpwstr>C1_Internal use</vt:lpwstr>
  </property>
  <property fmtid="{D5CDD505-2E9C-101B-9397-08002B2CF9AE}" pid="7" name="MSIP_Label_f43b7177-c66c-4b22-a350-7ee86f9a1e74_SiteId">
    <vt:lpwstr>e4e1abd9-eac7-4a71-ab52-da5c998aa7ba</vt:lpwstr>
  </property>
  <property fmtid="{D5CDD505-2E9C-101B-9397-08002B2CF9AE}" pid="8" name="MSIP_Label_f43b7177-c66c-4b22-a350-7ee86f9a1e74_ActionId">
    <vt:lpwstr>4e3cf634-5749-4cbd-bf0e-6376765ac055</vt:lpwstr>
  </property>
  <property fmtid="{D5CDD505-2E9C-101B-9397-08002B2CF9AE}" pid="9" name="MSIP_Label_f43b7177-c66c-4b22-a350-7ee86f9a1e74_ContentBits">
    <vt:lpwstr>2</vt:lpwstr>
  </property>
  <property fmtid="{D5CDD505-2E9C-101B-9397-08002B2CF9AE}" pid="10" name="MediaServiceImageTags">
    <vt:lpwstr/>
  </property>
</Properties>
</file>